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Programa 12 " sheetId="5" r:id="rId1"/>
    <sheet name="Programa 41 " sheetId="15" r:id="rId2"/>
    <sheet name="Programa 45 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'!$A$1:$J$50</definedName>
    <definedName name="_xlnm.Print_Area" localSheetId="1">'Programa 41 '!$A$1:$J$50</definedName>
    <definedName name="_xlnm.Print_Area" localSheetId="2">'Programa 45 '!$A$1:$J$48</definedName>
    <definedName name="_xlnm.Print_Area" localSheetId="3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5" l="1"/>
  <c r="J29" i="21"/>
  <c r="I25" i="21"/>
  <c r="J30" i="5" l="1"/>
  <c r="J31" i="5" l="1"/>
  <c r="I29" i="5"/>
  <c r="I25" i="15" l="1"/>
  <c r="I25" i="5"/>
  <c r="I29" i="21"/>
  <c r="J29" i="15"/>
  <c r="I29" i="15"/>
  <c r="I31" i="5"/>
  <c r="I30" i="5"/>
  <c r="J29" i="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<sst xmlns="http://schemas.openxmlformats.org/spreadsheetml/2006/main" count="292" uniqueCount="96">
  <si>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</si>
  <si>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</si>
  <si>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</si>
  <si>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</si>
  <si>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</si>
  <si>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</si>
  <si>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</si>
  <si>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</si>
  <si>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</si>
  <si>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</si>
  <si>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</si>
  <si>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</si>
  <si>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</si>
  <si>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</si>
  <si>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</si>
  <si>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</si>
  <si>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</si>
  <si>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</si>
  <si>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</si>
  <si>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</si>
  <si>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</si>
  <si>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</si>
  <si>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</si>
  <si>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</si>
  <si>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</si>
  <si>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</si>
  <si>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</si>
  <si>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</si>
  <si>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</si>
  <si>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</si>
  <si>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</si>
  <si>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</si>
  <si>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</si>
  <si>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</si>
  <si>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</si>
  <si>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</si>
  <si>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</si>
  <si>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</si>
  <si>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</si>
  <si>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</si>
  <si>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</si>
  <si>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</si>
  <si>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</si>
  <si>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</si>
  <si>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</si>
  <si>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</si>
  <si>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</si>
  <si>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</si>
  <si>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</si>
  <si>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</si>
  <si>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</si>
  <si>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</si>
  <si>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</si>
  <si>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</si>
  <si>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</si>
  <si>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</si>
  <si>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</si>
  <si>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</si>
  <si>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</si>
  <si>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</si>
  <si>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</si>
  <si>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</si>
  <si>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</si>
  <si>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</si>
  <si>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</si>
  <si>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</si>
  <si>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</si>
  <si>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</si>
  <si>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</si>
  <si>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</si>
  <si>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</si>
  <si>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</si>
  <si>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</si>
  <si>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</si>
  <si>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</si>
  <si>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</si>
  <si>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</si>
  <si>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</si>
  <si>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</si>
  <si>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</si>
  <si>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</si>
  <si>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</si>
  <si>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</si>
  <si>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</si>
  <si>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</si>
  <si>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</si>
  <si>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>7388 - Jóvenes de hogares participantes reciben orientación en temas de salud sexual reproductiva integral y prevención de uniones tempranas para la reducción de embarazos en adolescentes</t>
  </si>
  <si>
    <t>Número de paquetes nutricionales entregados a pacientes de tuberculosis con factores de baja adherencia al tratamiento</t>
  </si>
  <si>
    <t xml:space="preserve">Número de jóvenes orientados en temas de salud sexual y reproductiva	 </t>
  </si>
  <si>
    <t>6930- Hogares en situación de pobreza reciben apoyos para la promoción de salud y erradicación de la desnutrición</t>
  </si>
  <si>
    <t>Reducir el embarazo en adolescentes de 20.0% en 2022 a 19.0% en 2024.</t>
  </si>
  <si>
    <t>Disminuir la incidencia de la tuberculosis de 37.4 casos reportados por cada 100,000 habitantes en 2019 a 35.0 casos reportados por cada 100,000 habitantes en 2024.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</si>
  <si>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</si>
  <si>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Número de hogares identificados elegibles para la provisión de cuidados especializados</t>
  </si>
  <si>
    <t xml:space="preserve"> Programación Semestral</t>
  </si>
  <si>
    <t>Ejecución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</si>
</sst>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4" fontId="11" fillId="0" borderId="36" xfId="0" applyNumberFormat="1" applyFont="1" applyBorder="1" applyAlignment="1">
      <alignment horizontal="center" vertical="center" wrapText="1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3" fontId="11" fillId="0" borderId="36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view="pageBreakPreview" zoomScale="68" zoomScaleNormal="68" zoomScaleSheetLayoutView="68" workbookViewId="0">
      <selection activeCell="B43" sqref="B43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6.5703125" style="8" customWidth="1"/>
    <col min="8" max="8" width="20.5703125" style="8" bestFit="1" customWidth="1"/>
    <col min="9" max="9" width="12.7109375" style="8" customWidth="1"/>
    <col min="10" max="10" width="19.85546875" style="8" customWidth="1"/>
    <col min="11" max="11" width="11.5703125" style="8"/>
    <col min="15" max="15" width="32.42578125" customWidth="1"/>
    <col min="17" max="17" width="19.42578125" bestFit="1" customWidth="1"/>
  </cols>
  <sheetData>
    <row r="1" spans="1:32" ht="21.75" thickBot="1" x14ac:dyDescent="0.3">
      <c r="A1" s="16"/>
      <c r="B1" s="41" t="s">
        <v>83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30.7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9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62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63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64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92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5" t="s">
        <v>20</v>
      </c>
      <c r="B24" s="76"/>
      <c r="C24" s="77" t="s">
        <v>21</v>
      </c>
      <c r="D24" s="78"/>
      <c r="E24" s="78"/>
      <c r="F24" s="78" t="s">
        <v>22</v>
      </c>
      <c r="G24" s="78"/>
      <c r="H24" s="76"/>
      <c r="I24" s="77" t="s">
        <v>23</v>
      </c>
      <c r="J24" s="79"/>
    </row>
    <row r="25" spans="1:19" ht="28.5" customHeight="1" x14ac:dyDescent="0.25">
      <c r="A25" s="80">
        <v>52193386733</v>
      </c>
      <c r="B25" s="81"/>
      <c r="C25" s="82">
        <v>52194289610</v>
      </c>
      <c r="D25" s="83"/>
      <c r="E25" s="84"/>
      <c r="F25" s="82">
        <v>26587791987.310001</v>
      </c>
      <c r="G25" s="83"/>
      <c r="H25" s="84"/>
      <c r="I25" s="85">
        <f>IF(F25&gt;0,F25/C25,0)</f>
        <v>0.50940039966011907</v>
      </c>
      <c r="J25" s="86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7" t="s">
        <v>85</v>
      </c>
      <c r="D27" s="88"/>
      <c r="E27" s="87" t="s">
        <v>94</v>
      </c>
      <c r="F27" s="88"/>
      <c r="G27" s="87" t="s">
        <v>95</v>
      </c>
      <c r="H27" s="87"/>
      <c r="I27" s="87" t="s">
        <v>26</v>
      </c>
      <c r="J27" s="89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89</v>
      </c>
      <c r="B29" s="23" t="s">
        <v>65</v>
      </c>
      <c r="C29" s="32">
        <v>1483150</v>
      </c>
      <c r="D29" s="33">
        <v>33846970800</v>
      </c>
      <c r="E29" s="24">
        <v>1483150</v>
      </c>
      <c r="F29" s="25">
        <v>14683185200</v>
      </c>
      <c r="G29" s="24">
        <v>1431134</v>
      </c>
      <c r="H29" s="25">
        <v>18596058771.779999</v>
      </c>
      <c r="I29" s="21">
        <f t="shared" ref="I29:J31" si="0">IF(G29&gt;0,G29/E29,0)</f>
        <v>0.96492869905269185</v>
      </c>
      <c r="J29" s="22">
        <f t="shared" si="0"/>
        <v>1.2664867001595812</v>
      </c>
      <c r="K29" s="26"/>
      <c r="L29" s="27"/>
      <c r="M29" s="72"/>
      <c r="N29" s="73"/>
      <c r="O29" s="73"/>
      <c r="P29" s="73"/>
      <c r="Q29" s="73"/>
      <c r="R29" s="73"/>
      <c r="S29" s="74"/>
    </row>
    <row r="30" spans="1:19" ht="69.75" customHeight="1" x14ac:dyDescent="0.25">
      <c r="A30" s="23" t="s">
        <v>66</v>
      </c>
      <c r="B30" s="23" t="s">
        <v>67</v>
      </c>
      <c r="C30" s="32">
        <v>1315715</v>
      </c>
      <c r="D30" s="33">
        <v>12148812796</v>
      </c>
      <c r="E30" s="32">
        <v>1315715</v>
      </c>
      <c r="F30" s="32">
        <v>6055082088</v>
      </c>
      <c r="G30" s="32">
        <v>1275239</v>
      </c>
      <c r="H30" s="25">
        <v>5536154396.5699997</v>
      </c>
      <c r="I30" s="21">
        <f t="shared" si="0"/>
        <v>0.96923649878583129</v>
      </c>
      <c r="J30" s="22">
        <f t="shared" si="0"/>
        <v>0.91429881810216673</v>
      </c>
      <c r="O30" s="37"/>
    </row>
    <row r="31" spans="1:19" ht="95.45" customHeight="1" x14ac:dyDescent="0.25">
      <c r="A31" s="23" t="s">
        <v>68</v>
      </c>
      <c r="B31" s="23" t="s">
        <v>93</v>
      </c>
      <c r="C31" s="32">
        <v>4650</v>
      </c>
      <c r="D31" s="33">
        <v>112471764</v>
      </c>
      <c r="E31" s="32">
        <v>2300</v>
      </c>
      <c r="F31" s="32">
        <v>109526469.86</v>
      </c>
      <c r="G31" s="24">
        <v>2863</v>
      </c>
      <c r="H31" s="25">
        <v>75412000.849999994</v>
      </c>
      <c r="I31" s="21">
        <f t="shared" si="0"/>
        <v>1.2447826086956522</v>
      </c>
      <c r="J31" s="22">
        <f t="shared" si="0"/>
        <v>0.68852763123283223</v>
      </c>
      <c r="O31" s="37"/>
      <c r="Q31" s="37"/>
    </row>
    <row r="32" spans="1:19" ht="15.75" hidden="1" x14ac:dyDescent="0.25">
      <c r="A32" s="57" t="s">
        <v>29</v>
      </c>
      <c r="B32" s="58"/>
      <c r="C32" s="58"/>
      <c r="D32" s="58"/>
      <c r="E32" s="58"/>
      <c r="F32" s="58"/>
      <c r="G32" s="58"/>
      <c r="H32" s="58"/>
      <c r="I32" s="58"/>
      <c r="J32" s="59"/>
    </row>
    <row r="33" spans="1:11" ht="15.75" hidden="1" x14ac:dyDescent="0.25">
      <c r="A33" s="60" t="s">
        <v>30</v>
      </c>
      <c r="B33" s="61"/>
      <c r="C33" s="61"/>
      <c r="D33" s="61"/>
      <c r="E33" s="61"/>
      <c r="F33" s="61"/>
      <c r="G33" s="61"/>
      <c r="H33" s="61"/>
      <c r="I33" s="61"/>
      <c r="J33" s="62"/>
      <c r="K33" s="1"/>
    </row>
    <row r="34" spans="1:11" hidden="1" x14ac:dyDescent="0.25">
      <c r="A34" s="15" t="s">
        <v>31</v>
      </c>
      <c r="B34" s="92" t="s">
        <v>49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32</v>
      </c>
      <c r="B35" s="92" t="s">
        <v>44</v>
      </c>
      <c r="C35" s="92"/>
      <c r="D35" s="92"/>
      <c r="E35" s="92"/>
      <c r="F35" s="92"/>
      <c r="G35" s="92"/>
      <c r="H35" s="92"/>
      <c r="I35" s="92"/>
      <c r="J35" s="93"/>
    </row>
    <row r="36" spans="1:11" ht="85.5" hidden="1" customHeight="1" x14ac:dyDescent="0.25">
      <c r="A36" s="15" t="s">
        <v>33</v>
      </c>
      <c r="B36" s="92" t="s">
        <v>45</v>
      </c>
      <c r="C36" s="92"/>
      <c r="D36" s="92"/>
      <c r="E36" s="92"/>
      <c r="F36" s="92"/>
      <c r="G36" s="92"/>
      <c r="H36" s="92"/>
      <c r="I36" s="92"/>
      <c r="J36" s="93"/>
    </row>
    <row r="37" spans="1:11" hidden="1" x14ac:dyDescent="0.25">
      <c r="A37" s="15" t="s">
        <v>34</v>
      </c>
      <c r="B37" s="92" t="s">
        <v>46</v>
      </c>
      <c r="C37" s="92"/>
      <c r="D37" s="92"/>
      <c r="E37" s="92"/>
      <c r="F37" s="92"/>
      <c r="G37" s="92"/>
      <c r="H37" s="92"/>
      <c r="I37" s="92"/>
      <c r="J37" s="93"/>
    </row>
    <row r="38" spans="1:11" ht="15.75" hidden="1" x14ac:dyDescent="0.25">
      <c r="A38" s="57" t="s">
        <v>35</v>
      </c>
      <c r="B38" s="58"/>
      <c r="C38" s="58"/>
      <c r="D38" s="58"/>
      <c r="E38" s="58"/>
      <c r="F38" s="58"/>
      <c r="G38" s="58"/>
      <c r="H38" s="58"/>
      <c r="I38" s="58"/>
      <c r="J38" s="59"/>
    </row>
    <row r="39" spans="1:11" ht="15.75" hidden="1" x14ac:dyDescent="0.25">
      <c r="A39" s="94" t="s">
        <v>36</v>
      </c>
      <c r="B39" s="95"/>
      <c r="C39" s="95"/>
      <c r="D39" s="95"/>
      <c r="E39" s="95"/>
      <c r="F39" s="95"/>
      <c r="G39" s="95"/>
      <c r="H39" s="95"/>
      <c r="I39" s="95"/>
      <c r="J39" s="96"/>
      <c r="K39" s="1"/>
    </row>
    <row r="40" spans="1:11" ht="14.45" hidden="1" customHeight="1" x14ac:dyDescent="0.25">
      <c r="A40" s="97" t="s">
        <v>47</v>
      </c>
      <c r="B40" s="98"/>
      <c r="C40" s="98"/>
      <c r="D40" s="98"/>
      <c r="E40" s="98"/>
      <c r="F40" s="98"/>
      <c r="G40" s="98"/>
      <c r="H40" s="98"/>
      <c r="I40" s="98"/>
      <c r="J40" s="99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7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1" ht="27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hidden="1" customHeight="1" x14ac:dyDescent="0.25">
      <c r="A46" s="100" t="s">
        <v>48</v>
      </c>
      <c r="B46" s="100"/>
      <c r="C46" s="100"/>
      <c r="D46" s="100"/>
      <c r="E46" s="100"/>
      <c r="F46" s="100"/>
      <c r="G46" s="100"/>
      <c r="H46" s="100"/>
      <c r="I46" s="100"/>
      <c r="J46" s="100"/>
    </row>
    <row r="48" spans="1:11" x14ac:dyDescent="0.25">
      <c r="A48" s="29"/>
      <c r="B48" s="29"/>
      <c r="C48" s="29"/>
    </row>
    <row r="49" spans="1:8" ht="23.25" customHeight="1" x14ac:dyDescent="0.3">
      <c r="A49" s="91" t="s">
        <v>82</v>
      </c>
      <c r="B49" s="91"/>
      <c r="C49" s="91"/>
      <c r="D49" s="30"/>
      <c r="E49" s="30"/>
      <c r="F49" s="35"/>
      <c r="G49" s="35"/>
      <c r="H49" s="35"/>
    </row>
    <row r="50" spans="1:8" ht="18.75" customHeight="1" x14ac:dyDescent="0.3">
      <c r="A50" s="90" t="s">
        <v>84</v>
      </c>
      <c r="B50" s="90"/>
      <c r="C50" s="90"/>
      <c r="D50" s="30"/>
      <c r="E50" s="30"/>
      <c r="F50" s="34"/>
      <c r="G50" s="34"/>
      <c r="H50" s="34"/>
    </row>
  </sheetData>
  <mergeCells count="51">
    <mergeCell ref="A50:C50"/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D28:D31 H29:H30 F28:F30 E31:H31"/>
    <dataValidation allowBlank="1" showInputMessage="1" showErrorMessage="1" prompt="Meta anual del indicador" sqref="C28:C31 G29:G30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scale="46" orientation="portrait" horizontalDpi="1200" verticalDpi="1200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"/>
  <sheetViews>
    <sheetView view="pageBreakPreview" topLeftCell="A21" zoomScale="68" zoomScaleNormal="68" zoomScaleSheetLayoutView="68" workbookViewId="0">
      <selection activeCell="A26" sqref="A26:J2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4.85546875" style="8" customWidth="1"/>
    <col min="5" max="5" width="20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41" t="s">
        <v>83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9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71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72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73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91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5" t="s">
        <v>20</v>
      </c>
      <c r="B24" s="76"/>
      <c r="C24" s="77" t="s">
        <v>21</v>
      </c>
      <c r="D24" s="78"/>
      <c r="E24" s="78"/>
      <c r="F24" s="78" t="s">
        <v>22</v>
      </c>
      <c r="G24" s="78"/>
      <c r="H24" s="76"/>
      <c r="I24" s="77" t="s">
        <v>23</v>
      </c>
      <c r="J24" s="79"/>
    </row>
    <row r="25" spans="1:19" x14ac:dyDescent="0.25">
      <c r="A25" s="80">
        <v>81102960</v>
      </c>
      <c r="B25" s="81"/>
      <c r="C25" s="82">
        <v>81102960</v>
      </c>
      <c r="D25" s="83"/>
      <c r="E25" s="84"/>
      <c r="F25" s="82">
        <f>Tabla131113141516[Financiera 
 (F)]</f>
        <v>53563010.359999999</v>
      </c>
      <c r="G25" s="83"/>
      <c r="H25" s="84"/>
      <c r="I25" s="85">
        <f>IF(F25&gt;0,F25/C25,0)</f>
        <v>0.66043225006830819</v>
      </c>
      <c r="J25" s="86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7" t="s">
        <v>25</v>
      </c>
      <c r="D27" s="88"/>
      <c r="E27" s="87" t="s">
        <v>94</v>
      </c>
      <c r="F27" s="88"/>
      <c r="G27" s="87" t="s">
        <v>95</v>
      </c>
      <c r="H27" s="87"/>
      <c r="I27" s="87" t="s">
        <v>26</v>
      </c>
      <c r="J27" s="89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87</v>
      </c>
      <c r="C29" s="31">
        <v>16200</v>
      </c>
      <c r="D29" s="31">
        <v>81102960</v>
      </c>
      <c r="E29" s="24">
        <v>10400</v>
      </c>
      <c r="F29" s="25">
        <v>103369398.48999999</v>
      </c>
      <c r="G29" s="36">
        <v>6041</v>
      </c>
      <c r="H29" s="25">
        <v>53563010.359999999</v>
      </c>
      <c r="I29" s="21">
        <f>IF(G29&gt;0,G29/E29,0)</f>
        <v>0.58086538461538462</v>
      </c>
      <c r="J29" s="22">
        <f>IF(H29&gt;0,H29/F29,0)</f>
        <v>0.51817086238710885</v>
      </c>
      <c r="K29" s="26"/>
      <c r="L29" s="27"/>
      <c r="M29" s="72"/>
      <c r="N29" s="73"/>
      <c r="O29" s="73"/>
      <c r="P29" s="73"/>
      <c r="Q29" s="73"/>
      <c r="R29" s="73"/>
      <c r="S29" s="74"/>
    </row>
    <row r="30" spans="1:19" ht="69.75" hidden="1" customHeight="1" x14ac:dyDescent="0.25">
      <c r="A30" s="57" t="s">
        <v>29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19" ht="45" hidden="1" customHeight="1" x14ac:dyDescent="0.25">
      <c r="A31" s="60" t="s">
        <v>30</v>
      </c>
      <c r="B31" s="61"/>
      <c r="C31" s="61"/>
      <c r="D31" s="61"/>
      <c r="E31" s="61"/>
      <c r="F31" s="61"/>
      <c r="G31" s="61"/>
      <c r="H31" s="61"/>
      <c r="I31" s="61"/>
      <c r="J31" s="62"/>
    </row>
    <row r="32" spans="1:19" hidden="1" x14ac:dyDescent="0.25">
      <c r="A32" s="15" t="s">
        <v>31</v>
      </c>
      <c r="B32" s="92" t="s">
        <v>49</v>
      </c>
      <c r="C32" s="92"/>
      <c r="D32" s="92"/>
      <c r="E32" s="92"/>
      <c r="F32" s="92"/>
      <c r="G32" s="92"/>
      <c r="H32" s="92"/>
      <c r="I32" s="92"/>
      <c r="J32" s="93"/>
    </row>
    <row r="33" spans="1:11" hidden="1" x14ac:dyDescent="0.25">
      <c r="A33" s="15" t="s">
        <v>32</v>
      </c>
      <c r="B33" s="92" t="s">
        <v>44</v>
      </c>
      <c r="C33" s="92"/>
      <c r="D33" s="92"/>
      <c r="E33" s="92"/>
      <c r="F33" s="92"/>
      <c r="G33" s="92"/>
      <c r="H33" s="92"/>
      <c r="I33" s="92"/>
      <c r="J33" s="93"/>
      <c r="K33" s="1"/>
    </row>
    <row r="34" spans="1:11" hidden="1" x14ac:dyDescent="0.25">
      <c r="A34" s="15" t="s">
        <v>33</v>
      </c>
      <c r="B34" s="92" t="s">
        <v>45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34</v>
      </c>
      <c r="B35" s="92" t="s">
        <v>46</v>
      </c>
      <c r="C35" s="92"/>
      <c r="D35" s="92"/>
      <c r="E35" s="92"/>
      <c r="F35" s="92"/>
      <c r="G35" s="92"/>
      <c r="H35" s="92"/>
      <c r="I35" s="92"/>
      <c r="J35" s="93"/>
    </row>
    <row r="36" spans="1:11" ht="85.5" hidden="1" customHeight="1" x14ac:dyDescent="0.25">
      <c r="A36" s="57" t="s">
        <v>35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</row>
    <row r="38" spans="1:11" hidden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30.75" customHeight="1" x14ac:dyDescent="0.25"/>
    <row r="45" spans="1:11" ht="30.75" customHeight="1" x14ac:dyDescent="0.25"/>
    <row r="48" spans="1:11" x14ac:dyDescent="0.25">
      <c r="A48" s="29"/>
      <c r="B48" s="29"/>
      <c r="C48" s="29"/>
    </row>
    <row r="49" spans="1:8" ht="23.25" customHeight="1" x14ac:dyDescent="0.3">
      <c r="A49" s="91" t="s">
        <v>82</v>
      </c>
      <c r="B49" s="91"/>
      <c r="C49" s="91"/>
      <c r="D49" s="30"/>
      <c r="E49" s="30"/>
      <c r="F49" s="35"/>
      <c r="G49" s="35"/>
      <c r="H49" s="35"/>
    </row>
    <row r="50" spans="1:8" ht="18.600000000000001" customHeight="1" x14ac:dyDescent="0.3">
      <c r="A50" s="90" t="s">
        <v>84</v>
      </c>
      <c r="B50" s="90"/>
      <c r="C50" s="90"/>
      <c r="D50" s="30"/>
      <c r="E50" s="30"/>
      <c r="F50" s="34"/>
      <c r="G50" s="34"/>
      <c r="H50" s="34"/>
    </row>
  </sheetData>
  <mergeCells count="51">
    <mergeCell ref="A50:C50"/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scale="49" fitToHeight="2" orientation="portrait" horizontalDpi="1200" verticalDpi="1200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view="pageBreakPreview" topLeftCell="A19" zoomScale="60" zoomScaleNormal="68" workbookViewId="0">
      <selection activeCell="F25" sqref="F25:H25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7" width="12.7109375" style="8" customWidth="1"/>
    <col min="8" max="8" width="21.7109375" style="8" customWidth="1"/>
    <col min="9" max="10" width="12.7109375" style="8" customWidth="1"/>
    <col min="11" max="11" width="11.5703125" style="8"/>
    <col min="18" max="18" width="28.28515625" customWidth="1"/>
    <col min="20" max="20" width="23" customWidth="1"/>
  </cols>
  <sheetData>
    <row r="1" spans="1:32" ht="21.75" thickBot="1" x14ac:dyDescent="0.3">
      <c r="A1" s="16"/>
      <c r="B1" s="41" t="s">
        <v>83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10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20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20" ht="29.25" customHeight="1" x14ac:dyDescent="0.25">
      <c r="A18" s="6" t="s">
        <v>15</v>
      </c>
      <c r="B18" s="66" t="s">
        <v>75</v>
      </c>
      <c r="C18" s="66"/>
      <c r="D18" s="66"/>
      <c r="E18" s="66"/>
      <c r="F18" s="66"/>
      <c r="G18" s="66"/>
      <c r="H18" s="66"/>
      <c r="I18" s="66"/>
      <c r="J18" s="67"/>
    </row>
    <row r="19" spans="1:20" ht="73.5" customHeight="1" x14ac:dyDescent="0.25">
      <c r="A19" s="11" t="s">
        <v>16</v>
      </c>
      <c r="B19" s="70" t="s">
        <v>76</v>
      </c>
      <c r="C19" s="70"/>
      <c r="D19" s="70"/>
      <c r="E19" s="70"/>
      <c r="F19" s="70"/>
      <c r="G19" s="70"/>
      <c r="H19" s="70"/>
      <c r="I19" s="70"/>
      <c r="J19" s="71"/>
    </row>
    <row r="20" spans="1:20" ht="34.5" customHeight="1" x14ac:dyDescent="0.25">
      <c r="A20" s="11" t="s">
        <v>17</v>
      </c>
      <c r="B20" s="66" t="s">
        <v>78</v>
      </c>
      <c r="C20" s="66"/>
      <c r="D20" s="66"/>
      <c r="E20" s="66"/>
      <c r="F20" s="66"/>
      <c r="G20" s="66"/>
      <c r="H20" s="66"/>
      <c r="I20" s="66"/>
      <c r="J20" s="67"/>
    </row>
    <row r="21" spans="1:20" ht="53.25" customHeight="1" x14ac:dyDescent="0.25">
      <c r="A21" s="11" t="s">
        <v>40</v>
      </c>
      <c r="B21" s="66" t="s">
        <v>90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20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20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20" ht="15" customHeight="1" x14ac:dyDescent="0.25">
      <c r="A24" s="75" t="s">
        <v>20</v>
      </c>
      <c r="B24" s="76"/>
      <c r="C24" s="77" t="s">
        <v>21</v>
      </c>
      <c r="D24" s="78"/>
      <c r="E24" s="78"/>
      <c r="F24" s="78" t="s">
        <v>22</v>
      </c>
      <c r="G24" s="78"/>
      <c r="H24" s="76"/>
      <c r="I24" s="77" t="s">
        <v>23</v>
      </c>
      <c r="J24" s="79"/>
    </row>
    <row r="25" spans="1:20" x14ac:dyDescent="0.25">
      <c r="A25" s="80">
        <v>40000000</v>
      </c>
      <c r="B25" s="81"/>
      <c r="C25" s="82">
        <v>40000000</v>
      </c>
      <c r="D25" s="83"/>
      <c r="E25" s="84"/>
      <c r="F25" s="82">
        <v>10624305.91</v>
      </c>
      <c r="G25" s="83"/>
      <c r="H25" s="84"/>
      <c r="I25" s="85">
        <f>IF(F25&gt;0,F25/C25,0)</f>
        <v>0.26560764775000001</v>
      </c>
      <c r="J25" s="86"/>
    </row>
    <row r="26" spans="1:20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  <c r="R26" s="37"/>
    </row>
    <row r="27" spans="1:20" x14ac:dyDescent="0.25">
      <c r="A27" s="7"/>
      <c r="B27"/>
      <c r="C27" s="87" t="s">
        <v>25</v>
      </c>
      <c r="D27" s="88"/>
      <c r="E27" s="87" t="s">
        <v>94</v>
      </c>
      <c r="F27" s="88"/>
      <c r="G27" s="87" t="s">
        <v>95</v>
      </c>
      <c r="H27" s="87"/>
      <c r="I27" s="87" t="s">
        <v>26</v>
      </c>
      <c r="J27" s="89"/>
    </row>
    <row r="28" spans="1:20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  <c r="R28" s="37"/>
      <c r="T28" s="37"/>
    </row>
    <row r="29" spans="1:20" ht="80.25" customHeight="1" x14ac:dyDescent="0.25">
      <c r="A29" s="23" t="s">
        <v>86</v>
      </c>
      <c r="B29" s="23" t="s">
        <v>88</v>
      </c>
      <c r="C29" s="24">
        <v>12015</v>
      </c>
      <c r="D29" s="25">
        <v>40000000</v>
      </c>
      <c r="E29" s="24">
        <v>6190</v>
      </c>
      <c r="F29" s="25">
        <v>32748383.27</v>
      </c>
      <c r="G29" s="24">
        <v>8273</v>
      </c>
      <c r="H29" s="24">
        <v>27632878.23</v>
      </c>
      <c r="I29" s="21">
        <f>IF(G29&gt;0,G29/E29,0)</f>
        <v>1.3365105008077545</v>
      </c>
      <c r="J29" s="22">
        <f>IF(H29&gt;0,H29/F29,0)</f>
        <v>0.84379366157332747</v>
      </c>
      <c r="K29" s="26"/>
      <c r="L29" s="27"/>
      <c r="M29" s="72"/>
      <c r="N29" s="73"/>
      <c r="O29" s="73"/>
      <c r="P29" s="73"/>
      <c r="Q29" s="73"/>
      <c r="R29" s="73"/>
      <c r="S29" s="74"/>
    </row>
    <row r="30" spans="1:20" ht="15.75" hidden="1" x14ac:dyDescent="0.25">
      <c r="A30" s="57" t="s">
        <v>29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20" ht="15.75" hidden="1" x14ac:dyDescent="0.25">
      <c r="A31" s="60" t="s">
        <v>30</v>
      </c>
      <c r="B31" s="61"/>
      <c r="C31" s="61"/>
      <c r="D31" s="61"/>
      <c r="E31" s="61"/>
      <c r="F31" s="61"/>
      <c r="G31" s="61"/>
      <c r="H31" s="61"/>
      <c r="I31" s="61"/>
      <c r="J31" s="62"/>
      <c r="K31" s="1"/>
    </row>
    <row r="32" spans="1:20" hidden="1" x14ac:dyDescent="0.25">
      <c r="A32" s="15" t="s">
        <v>31</v>
      </c>
      <c r="B32" s="92" t="s">
        <v>49</v>
      </c>
      <c r="C32" s="92"/>
      <c r="D32" s="92"/>
      <c r="E32" s="92"/>
      <c r="F32" s="92"/>
      <c r="G32" s="92"/>
      <c r="H32" s="92"/>
      <c r="I32" s="92"/>
      <c r="J32" s="93"/>
    </row>
    <row r="33" spans="1:11" hidden="1" x14ac:dyDescent="0.25">
      <c r="A33" s="15" t="s">
        <v>32</v>
      </c>
      <c r="B33" s="92" t="s">
        <v>44</v>
      </c>
      <c r="C33" s="92"/>
      <c r="D33" s="92"/>
      <c r="E33" s="92"/>
      <c r="F33" s="92"/>
      <c r="G33" s="92"/>
      <c r="H33" s="92"/>
      <c r="I33" s="92"/>
      <c r="J33" s="93"/>
    </row>
    <row r="34" spans="1:11" ht="85.5" hidden="1" customHeight="1" x14ac:dyDescent="0.25">
      <c r="A34" s="15" t="s">
        <v>33</v>
      </c>
      <c r="B34" s="92" t="s">
        <v>45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34</v>
      </c>
      <c r="B35" s="92" t="s">
        <v>46</v>
      </c>
      <c r="C35" s="92"/>
      <c r="D35" s="92"/>
      <c r="E35" s="92"/>
      <c r="F35" s="92"/>
      <c r="G35" s="92"/>
      <c r="H35" s="92"/>
      <c r="I35" s="92"/>
      <c r="J35" s="93"/>
    </row>
    <row r="36" spans="1:11" ht="15.75" hidden="1" x14ac:dyDescent="0.25">
      <c r="A36" s="57" t="s">
        <v>35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  <c r="K37" s="1"/>
    </row>
    <row r="38" spans="1:11" ht="27.75" hidden="1" customHeight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30.75" hidden="1" customHeight="1" x14ac:dyDescent="0.25">
      <c r="A44" s="100" t="s">
        <v>48</v>
      </c>
      <c r="B44" s="100"/>
      <c r="C44" s="100"/>
      <c r="D44" s="100"/>
      <c r="E44" s="100"/>
      <c r="F44" s="100"/>
      <c r="G44" s="100"/>
      <c r="H44" s="100"/>
      <c r="I44" s="100"/>
      <c r="J44" s="100"/>
    </row>
    <row r="46" spans="1:11" x14ac:dyDescent="0.25">
      <c r="A46" s="29"/>
      <c r="B46" s="29"/>
      <c r="C46" s="29"/>
    </row>
    <row r="47" spans="1:11" ht="18.75" x14ac:dyDescent="0.3">
      <c r="A47" s="91" t="s">
        <v>82</v>
      </c>
      <c r="B47" s="91"/>
      <c r="C47" s="91"/>
      <c r="D47" s="30"/>
      <c r="E47" s="30"/>
      <c r="F47" s="35"/>
      <c r="G47" s="35"/>
      <c r="H47" s="35"/>
    </row>
    <row r="48" spans="1:11" ht="23.25" customHeight="1" x14ac:dyDescent="0.3">
      <c r="A48" s="90" t="s">
        <v>84</v>
      </c>
      <c r="B48" s="90"/>
      <c r="C48" s="90"/>
      <c r="D48" s="30"/>
      <c r="E48" s="30"/>
      <c r="F48" s="34"/>
      <c r="G48" s="34"/>
      <c r="H48" s="34"/>
    </row>
  </sheetData>
  <mergeCells count="51">
    <mergeCell ref="A47:C47"/>
    <mergeCell ref="A48:C48"/>
    <mergeCell ref="B35:J35"/>
    <mergeCell ref="A36:J36"/>
    <mergeCell ref="A37:J37"/>
    <mergeCell ref="A38:J38"/>
    <mergeCell ref="A44:J44"/>
    <mergeCell ref="A30:J30"/>
    <mergeCell ref="A31:J31"/>
    <mergeCell ref="B32:J32"/>
    <mergeCell ref="B33:J33"/>
    <mergeCell ref="B34:J34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3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rintOptions horizontalCentered="1" verticalCentered="1"/>
  <pageMargins left="0.7" right="0.7" top="0.75" bottom="0.75" header="0.3" footer="0.3"/>
  <pageSetup scale="49" orientation="portrait" horizontalDpi="1200" verticalDpi="1200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41" t="s">
        <v>37</v>
      </c>
      <c r="C1" s="42"/>
      <c r="D1" s="42"/>
      <c r="E1" s="42"/>
      <c r="F1" s="42"/>
      <c r="G1" s="42"/>
      <c r="H1" s="42"/>
      <c r="I1" s="42"/>
      <c r="J1" s="43"/>
      <c r="K1" s="1"/>
    </row>
    <row r="2" spans="1:32" ht="21.75" thickBot="1" x14ac:dyDescent="0.3">
      <c r="A2" s="17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32" ht="21.75" thickBot="1" x14ac:dyDescent="0.3">
      <c r="A3" s="18"/>
      <c r="B3" s="47" t="s">
        <v>4</v>
      </c>
      <c r="C3" s="48"/>
      <c r="D3" s="47" t="s">
        <v>69</v>
      </c>
      <c r="E3" s="48"/>
      <c r="F3" s="48"/>
      <c r="G3" s="48"/>
      <c r="H3" s="49"/>
      <c r="I3" s="4"/>
      <c r="J3" s="5">
        <v>0</v>
      </c>
      <c r="K3" s="1"/>
    </row>
    <row r="4" spans="1:32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32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32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32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32" ht="15" customHeight="1" x14ac:dyDescent="0.25">
      <c r="A8" s="6" t="s">
        <v>7</v>
      </c>
      <c r="B8" s="63" t="s">
        <v>57</v>
      </c>
      <c r="C8" s="64"/>
      <c r="D8" s="64"/>
      <c r="E8" s="64"/>
      <c r="F8" s="64"/>
      <c r="G8" s="64"/>
      <c r="H8" s="64"/>
      <c r="I8" s="64"/>
      <c r="J8" s="6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66" t="s">
        <v>70</v>
      </c>
      <c r="C11" s="66"/>
      <c r="D11" s="66"/>
      <c r="E11" s="66"/>
      <c r="F11" s="66"/>
      <c r="G11" s="66"/>
      <c r="H11" s="66"/>
      <c r="I11" s="66"/>
      <c r="J11" s="67"/>
    </row>
    <row r="12" spans="1:32" ht="52.5" customHeight="1" x14ac:dyDescent="0.25">
      <c r="A12" s="6" t="s">
        <v>9</v>
      </c>
      <c r="B12" s="66" t="s">
        <v>60</v>
      </c>
      <c r="C12" s="66"/>
      <c r="D12" s="66"/>
      <c r="E12" s="66"/>
      <c r="F12" s="66"/>
      <c r="G12" s="66"/>
      <c r="H12" s="66"/>
      <c r="I12" s="66"/>
      <c r="J12" s="67"/>
    </row>
    <row r="13" spans="1:32" ht="15.75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32" ht="27.75" customHeight="1" x14ac:dyDescent="0.25">
      <c r="A14" s="6" t="s">
        <v>11</v>
      </c>
      <c r="B14" s="20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32" ht="26.25" customHeight="1" x14ac:dyDescent="0.25">
      <c r="A15" s="6" t="s">
        <v>12</v>
      </c>
      <c r="B15" s="9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32" ht="54.75" customHeight="1" x14ac:dyDescent="0.25">
      <c r="A16" s="6" t="s">
        <v>13</v>
      </c>
      <c r="B16" s="10" t="s">
        <v>61</v>
      </c>
      <c r="C16" s="69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9"/>
      <c r="E16" s="69"/>
      <c r="F16" s="69"/>
      <c r="G16" s="69"/>
      <c r="H16" s="69"/>
      <c r="I16" s="69"/>
      <c r="J16" s="69"/>
    </row>
    <row r="17" spans="1:19" ht="15.75" x14ac:dyDescent="0.25">
      <c r="A17" s="57" t="s">
        <v>14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9" ht="29.25" customHeight="1" x14ac:dyDescent="0.25">
      <c r="A18" s="6" t="s">
        <v>15</v>
      </c>
      <c r="B18" s="66" t="s">
        <v>75</v>
      </c>
      <c r="C18" s="66"/>
      <c r="D18" s="66"/>
      <c r="E18" s="66"/>
      <c r="F18" s="66"/>
      <c r="G18" s="66"/>
      <c r="H18" s="66"/>
      <c r="I18" s="66"/>
      <c r="J18" s="67"/>
    </row>
    <row r="19" spans="1:19" ht="73.5" customHeight="1" x14ac:dyDescent="0.25">
      <c r="A19" s="11" t="s">
        <v>16</v>
      </c>
      <c r="B19" s="70" t="s">
        <v>76</v>
      </c>
      <c r="C19" s="70"/>
      <c r="D19" s="70"/>
      <c r="E19" s="70"/>
      <c r="F19" s="70"/>
      <c r="G19" s="70"/>
      <c r="H19" s="70"/>
      <c r="I19" s="70"/>
      <c r="J19" s="71"/>
    </row>
    <row r="20" spans="1:19" ht="34.5" customHeight="1" x14ac:dyDescent="0.25">
      <c r="A20" s="11" t="s">
        <v>17</v>
      </c>
      <c r="B20" s="66" t="s">
        <v>78</v>
      </c>
      <c r="C20" s="66"/>
      <c r="D20" s="66"/>
      <c r="E20" s="66"/>
      <c r="F20" s="66"/>
      <c r="G20" s="66"/>
      <c r="H20" s="66"/>
      <c r="I20" s="66"/>
      <c r="J20" s="67"/>
    </row>
    <row r="21" spans="1:19" ht="53.25" customHeight="1" x14ac:dyDescent="0.25">
      <c r="A21" s="11" t="s">
        <v>40</v>
      </c>
      <c r="B21" s="66" t="s">
        <v>77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9" ht="15.75" x14ac:dyDescent="0.25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9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9" ht="15" customHeight="1" x14ac:dyDescent="0.25">
      <c r="A24" s="75" t="s">
        <v>20</v>
      </c>
      <c r="B24" s="76"/>
      <c r="C24" s="77" t="s">
        <v>21</v>
      </c>
      <c r="D24" s="78"/>
      <c r="E24" s="78"/>
      <c r="F24" s="78" t="s">
        <v>22</v>
      </c>
      <c r="G24" s="78"/>
      <c r="H24" s="76"/>
      <c r="I24" s="77" t="s">
        <v>23</v>
      </c>
      <c r="J24" s="79"/>
    </row>
    <row r="25" spans="1:19" x14ac:dyDescent="0.25">
      <c r="A25" s="80">
        <v>30000000</v>
      </c>
      <c r="B25" s="81"/>
      <c r="C25" s="82">
        <v>30000000</v>
      </c>
      <c r="D25" s="83"/>
      <c r="E25" s="84"/>
      <c r="F25" s="82"/>
      <c r="G25" s="83"/>
      <c r="H25" s="84"/>
      <c r="I25" s="85">
        <f>IF(G25&gt;0,G25/C25,0)</f>
        <v>0</v>
      </c>
      <c r="J25" s="86"/>
    </row>
    <row r="26" spans="1:19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9" x14ac:dyDescent="0.25">
      <c r="A27" s="7"/>
      <c r="B27"/>
      <c r="C27" s="87" t="s">
        <v>25</v>
      </c>
      <c r="D27" s="88"/>
      <c r="E27" s="87" t="s">
        <v>50</v>
      </c>
      <c r="F27" s="88"/>
      <c r="G27" s="87" t="s">
        <v>41</v>
      </c>
      <c r="H27" s="87"/>
      <c r="I27" s="87" t="s">
        <v>26</v>
      </c>
      <c r="J27" s="89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72"/>
      <c r="N29" s="73"/>
      <c r="O29" s="73"/>
      <c r="P29" s="73"/>
      <c r="Q29" s="73"/>
      <c r="R29" s="73"/>
      <c r="S29" s="74"/>
    </row>
    <row r="30" spans="1:19" ht="15.75" hidden="1" x14ac:dyDescent="0.25">
      <c r="A30" s="57" t="s">
        <v>29</v>
      </c>
      <c r="B30" s="58"/>
      <c r="C30" s="58"/>
      <c r="D30" s="58"/>
      <c r="E30" s="58"/>
      <c r="F30" s="58"/>
      <c r="G30" s="58"/>
      <c r="H30" s="58"/>
      <c r="I30" s="58"/>
      <c r="J30" s="59"/>
    </row>
    <row r="31" spans="1:19" ht="15.75" hidden="1" x14ac:dyDescent="0.25">
      <c r="A31" s="60" t="s">
        <v>30</v>
      </c>
      <c r="B31" s="61"/>
      <c r="C31" s="61"/>
      <c r="D31" s="61"/>
      <c r="E31" s="61"/>
      <c r="F31" s="61"/>
      <c r="G31" s="61"/>
      <c r="H31" s="61"/>
      <c r="I31" s="61"/>
      <c r="J31" s="62"/>
      <c r="K31" s="1"/>
    </row>
    <row r="32" spans="1:19" hidden="1" x14ac:dyDescent="0.25">
      <c r="A32" s="15" t="s">
        <v>31</v>
      </c>
      <c r="B32" s="92" t="s">
        <v>49</v>
      </c>
      <c r="C32" s="92"/>
      <c r="D32" s="92"/>
      <c r="E32" s="92"/>
      <c r="F32" s="92"/>
      <c r="G32" s="92"/>
      <c r="H32" s="92"/>
      <c r="I32" s="92"/>
      <c r="J32" s="93"/>
    </row>
    <row r="33" spans="1:11" hidden="1" x14ac:dyDescent="0.25">
      <c r="A33" s="15" t="s">
        <v>32</v>
      </c>
      <c r="B33" s="92" t="s">
        <v>44</v>
      </c>
      <c r="C33" s="92"/>
      <c r="D33" s="92"/>
      <c r="E33" s="92"/>
      <c r="F33" s="92"/>
      <c r="G33" s="92"/>
      <c r="H33" s="92"/>
      <c r="I33" s="92"/>
      <c r="J33" s="93"/>
    </row>
    <row r="34" spans="1:11" ht="85.5" hidden="1" customHeight="1" x14ac:dyDescent="0.25">
      <c r="A34" s="15" t="s">
        <v>33</v>
      </c>
      <c r="B34" s="92" t="s">
        <v>45</v>
      </c>
      <c r="C34" s="92"/>
      <c r="D34" s="92"/>
      <c r="E34" s="92"/>
      <c r="F34" s="92"/>
      <c r="G34" s="92"/>
      <c r="H34" s="92"/>
      <c r="I34" s="92"/>
      <c r="J34" s="93"/>
    </row>
    <row r="35" spans="1:11" hidden="1" x14ac:dyDescent="0.25">
      <c r="A35" s="15" t="s">
        <v>34</v>
      </c>
      <c r="B35" s="92" t="s">
        <v>46</v>
      </c>
      <c r="C35" s="92"/>
      <c r="D35" s="92"/>
      <c r="E35" s="92"/>
      <c r="F35" s="92"/>
      <c r="G35" s="92"/>
      <c r="H35" s="92"/>
      <c r="I35" s="92"/>
      <c r="J35" s="93"/>
    </row>
    <row r="36" spans="1:11" ht="15.75" hidden="1" x14ac:dyDescent="0.25">
      <c r="A36" s="57" t="s">
        <v>35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1" ht="15.75" hidden="1" x14ac:dyDescent="0.25">
      <c r="A37" s="94" t="s">
        <v>36</v>
      </c>
      <c r="B37" s="95"/>
      <c r="C37" s="95"/>
      <c r="D37" s="95"/>
      <c r="E37" s="95"/>
      <c r="F37" s="95"/>
      <c r="G37" s="95"/>
      <c r="H37" s="95"/>
      <c r="I37" s="95"/>
      <c r="J37" s="96"/>
      <c r="K37" s="1"/>
    </row>
    <row r="38" spans="1:11" ht="27.75" hidden="1" customHeight="1" x14ac:dyDescent="0.25">
      <c r="A38" s="97" t="s">
        <v>47</v>
      </c>
      <c r="B38" s="98"/>
      <c r="C38" s="98"/>
      <c r="D38" s="98"/>
      <c r="E38" s="98"/>
      <c r="F38" s="98"/>
      <c r="G38" s="98"/>
      <c r="H38" s="98"/>
      <c r="I38" s="98"/>
      <c r="J38" s="99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100" t="s">
        <v>48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3" spans="1:11" ht="23.25" x14ac:dyDescent="0.35">
      <c r="F43" s="102" t="s">
        <v>82</v>
      </c>
      <c r="G43" s="102"/>
      <c r="H43" s="102"/>
    </row>
    <row r="44" spans="1:11" ht="23.25" x14ac:dyDescent="0.35">
      <c r="F44" s="101" t="s">
        <v>81</v>
      </c>
      <c r="G44" s="101"/>
      <c r="H44" s="101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</vt:lpstr>
      <vt:lpstr>Programa 41 </vt:lpstr>
      <vt:lpstr>Programa 45 </vt:lpstr>
      <vt:lpstr>Programa 45 S2 (2)</vt:lpstr>
      <vt:lpstr>'Programa 12 '!Área_de_impresión</vt:lpstr>
      <vt:lpstr>'Programa 41 '!Área_de_impresión</vt:lpstr>
      <vt:lpstr>'Programa 45 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2026-01-13T18:56:44Z</cp:lastPrinted>
  <dcterms:created xsi:type="dcterms:W3CDTF">2021-03-22T15:50:10Z</dcterms:created>
  <dcterms:modified xsi:type="dcterms:W3CDTF">2026-01-16T19:29:31Z</dcterms:modified>
</cp:coreProperties>
</file>